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\Desktop\Секретарь\Питание\"/>
    </mc:Choice>
  </mc:AlternateContent>
  <bookViews>
    <workbookView xWindow="0" yWindow="0" windowWidth="240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62" i="1" l="1"/>
  <c r="I195" i="1"/>
  <c r="L100" i="1"/>
  <c r="L196" i="1" s="1"/>
  <c r="G176" i="1"/>
  <c r="I81" i="1"/>
  <c r="F196" i="1"/>
  <c r="H196" i="1"/>
  <c r="J196" i="1"/>
  <c r="I196" i="1" l="1"/>
  <c r="G196" i="1"/>
</calcChain>
</file>

<file path=xl/sharedStrings.xml><?xml version="1.0" encoding="utf-8"?>
<sst xmlns="http://schemas.openxmlformats.org/spreadsheetml/2006/main" count="226" uniqueCount="65">
  <si>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</si>
  <si>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</si>
  <si>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</si>
  <si>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</si>
  <si>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</si>
  <si>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</si>
  <si>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</si>
  <si>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</si>
  <si>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</si>
  <si>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</si>
  <si>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</si>
  <si>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</si>
  <si>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</si>
  <si>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</si>
  <si>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</si>
  <si>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</si>
  <si>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</si>
  <si>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</si>
  <si>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</si>
  <si>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</si>
  <si>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</si>
  <si>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</si>
  <si>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</si>
  <si>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</si>
  <si>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</si>
  <si>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</si>
  <si>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</si>
  <si>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</si>
  <si>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</si>
  <si>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</si>
  <si>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</si>
  <si>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</si>
  <si>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</si>
  <si>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</si>
  <si>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</si>
  <si>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</si>
  <si>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</si>
  <si>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</si>
  <si>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</si>
  <si>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Напиток апельсиновый или лимонный (с лимоном)</t>
  </si>
  <si>
    <t>Компот из свежих плодов (с яблоками или грушей)</t>
  </si>
  <si>
    <t>Хлеб ржаной</t>
  </si>
  <si>
    <t>Чай с лимоном и сахаром</t>
  </si>
  <si>
    <t>сладкое</t>
  </si>
  <si>
    <t>Гуляш 50/50 + Каша гречневая рассыпчатая</t>
  </si>
  <si>
    <t>Чай с сахаром</t>
  </si>
  <si>
    <t>Хлеб ржанной</t>
  </si>
  <si>
    <t>МОКУ СОШ п.Торфяной</t>
  </si>
  <si>
    <t>95+173</t>
  </si>
  <si>
    <t>Напиток апельсиновый или лимонный (с апельсином)</t>
  </si>
  <si>
    <t>Каша молочная "Дружба"</t>
  </si>
  <si>
    <t>Директор школы</t>
  </si>
  <si>
    <t>Исупова Елена Викторовна</t>
  </si>
  <si>
    <t>Каша рисовая рассыпчатая+котлета мясная+соус томатный</t>
  </si>
  <si>
    <t>177,490,234</t>
  </si>
  <si>
    <t>Котлеты рубленные из птицы + макаронные изделия отварные</t>
  </si>
  <si>
    <t>Котлеты или биточки рыбные + картофельное пюре</t>
  </si>
  <si>
    <t>Каша рисовая молочная вязкая</t>
  </si>
  <si>
    <t>Хлеб пшеничный + батон</t>
  </si>
  <si>
    <t>Сыр порционно</t>
  </si>
  <si>
    <t>Котлета мясная+каша рисовая рассыпчатая+соус томатны</t>
  </si>
  <si>
    <t>234,490,177</t>
  </si>
  <si>
    <t>нарезка</t>
  </si>
  <si>
    <t>Фрикадельки мясные+ каша гречневая рассыпчатая+ соус томатный</t>
  </si>
  <si>
    <t>103,173,234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</si>
</sst>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60" zoomScaleNormal="100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E166" sqref="E1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47</v>
      </c>
      <c r="D1" s="63"/>
      <c r="E1" s="63"/>
      <c r="F1" s="12" t="s">
        <v>16</v>
      </c>
      <c r="G1" s="2" t="s">
        <v>17</v>
      </c>
      <c r="H1" s="64" t="s">
        <v>51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53</v>
      </c>
      <c r="F6" s="40">
        <v>270</v>
      </c>
      <c r="G6" s="40">
        <v>11.56</v>
      </c>
      <c r="H6" s="40">
        <v>25.4</v>
      </c>
      <c r="I6" s="40">
        <v>43.86</v>
      </c>
      <c r="J6" s="40">
        <v>452.12</v>
      </c>
      <c r="K6" s="41" t="s">
        <v>54</v>
      </c>
      <c r="L6" s="40"/>
    </row>
    <row r="7" spans="1:12" ht="15" x14ac:dyDescent="0.25">
      <c r="A7" s="23"/>
      <c r="B7" s="15"/>
      <c r="C7" s="11"/>
      <c r="D7" s="6"/>
      <c r="E7" s="5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>
        <v>0</v>
      </c>
      <c r="I8" s="43">
        <v>19.8</v>
      </c>
      <c r="J8" s="43">
        <v>77</v>
      </c>
      <c r="K8" s="44">
        <v>296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1.98</v>
      </c>
      <c r="H9" s="43">
        <v>0.36</v>
      </c>
      <c r="I9" s="43">
        <v>10.02</v>
      </c>
      <c r="J9" s="43">
        <v>52.2</v>
      </c>
      <c r="K9" s="44">
        <v>458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52"/>
      <c r="F11" s="5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13.74</v>
      </c>
      <c r="H13" s="19">
        <f t="shared" si="0"/>
        <v>25.759999999999998</v>
      </c>
      <c r="I13" s="19">
        <f t="shared" si="0"/>
        <v>73.679999999999993</v>
      </c>
      <c r="J13" s="19">
        <f t="shared" si="0"/>
        <v>581.32000000000005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500</v>
      </c>
      <c r="G24" s="32">
        <f t="shared" ref="G24:J24" si="4">G13+G23</f>
        <v>13.74</v>
      </c>
      <c r="H24" s="32">
        <f t="shared" si="4"/>
        <v>25.759999999999998</v>
      </c>
      <c r="I24" s="32">
        <f t="shared" si="4"/>
        <v>73.679999999999993</v>
      </c>
      <c r="J24" s="32">
        <f t="shared" si="4"/>
        <v>581.32000000000005</v>
      </c>
      <c r="K24" s="32"/>
      <c r="L24" s="32">
        <f t="shared" ref="L24" si="5">L13+L23</f>
        <v>0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55</v>
      </c>
      <c r="F25" s="40">
        <v>270</v>
      </c>
      <c r="G25" s="54">
        <v>19.12</v>
      </c>
      <c r="H25" s="54">
        <v>23.86</v>
      </c>
      <c r="I25" s="55">
        <v>51.21</v>
      </c>
      <c r="J25" s="40">
        <v>501.2</v>
      </c>
      <c r="K25" s="41">
        <v>129.21199999999999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53">
        <v>0.2</v>
      </c>
      <c r="H27" s="53">
        <v>0.1</v>
      </c>
      <c r="I27" s="56">
        <v>17.2</v>
      </c>
      <c r="J27" s="43">
        <v>68</v>
      </c>
      <c r="K27" s="44">
        <v>295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1.98</v>
      </c>
      <c r="H28" s="43">
        <v>0.36</v>
      </c>
      <c r="I28" s="43">
        <v>10.02</v>
      </c>
      <c r="J28" s="43">
        <v>52.2</v>
      </c>
      <c r="K28" s="44">
        <v>458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21.3</v>
      </c>
      <c r="H32" s="19">
        <f t="shared" ref="H32" si="7">SUM(H25:H31)</f>
        <v>24.32</v>
      </c>
      <c r="I32" s="19">
        <f t="shared" ref="I32" si="8">SUM(I25:I31)</f>
        <v>78.429999999999993</v>
      </c>
      <c r="J32" s="19">
        <f t="shared" ref="J32:L32" si="9">SUM(J25:J31)</f>
        <v>621.40000000000009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500</v>
      </c>
      <c r="G43" s="32">
        <f t="shared" ref="G43" si="14">G32+G42</f>
        <v>21.3</v>
      </c>
      <c r="H43" s="32">
        <f t="shared" ref="H43" si="15">H32+H42</f>
        <v>24.32</v>
      </c>
      <c r="I43" s="32">
        <f t="shared" ref="I43" si="16">I32+I42</f>
        <v>78.429999999999993</v>
      </c>
      <c r="J43" s="32">
        <f t="shared" ref="J43:L43" si="17">J32+J42</f>
        <v>621.40000000000009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54">
        <v>280</v>
      </c>
      <c r="G44" s="54">
        <v>16.78</v>
      </c>
      <c r="H44" s="54">
        <v>15.1</v>
      </c>
      <c r="I44" s="55">
        <v>38.86</v>
      </c>
      <c r="J44" s="54">
        <v>361.78</v>
      </c>
      <c r="K44" s="41">
        <v>83.138000000000005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53">
        <v>200</v>
      </c>
      <c r="G46" s="53">
        <v>0.1</v>
      </c>
      <c r="H46" s="53"/>
      <c r="I46" s="56">
        <v>9.3000000000000007</v>
      </c>
      <c r="J46" s="53">
        <v>37</v>
      </c>
      <c r="K46" s="44">
        <v>285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1.98</v>
      </c>
      <c r="H47" s="43">
        <v>0.36</v>
      </c>
      <c r="I47" s="43">
        <v>10.02</v>
      </c>
      <c r="J47" s="43">
        <v>52.2</v>
      </c>
      <c r="K47" s="44">
        <v>458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7" t="s">
        <v>43</v>
      </c>
      <c r="E49" s="52"/>
      <c r="F49" s="43"/>
      <c r="G49" s="53"/>
      <c r="H49" s="53"/>
      <c r="I49" s="56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18.860000000000003</v>
      </c>
      <c r="H51" s="19">
        <f t="shared" ref="H51" si="19">SUM(H44:H50)</f>
        <v>15.459999999999999</v>
      </c>
      <c r="I51" s="19">
        <f t="shared" ref="I51" si="20">SUM(I44:I50)</f>
        <v>58.179999999999993</v>
      </c>
      <c r="J51" s="19">
        <f t="shared" ref="J51:L51" si="21">SUM(J44:J50)</f>
        <v>450.97999999999996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510</v>
      </c>
      <c r="G62" s="32">
        <f t="shared" ref="G62" si="26">G51+G61</f>
        <v>18.860000000000003</v>
      </c>
      <c r="H62" s="32">
        <f t="shared" ref="H62" si="27">H51+H61</f>
        <v>15.459999999999999</v>
      </c>
      <c r="I62" s="32">
        <f t="shared" ref="I62" si="28">I51+I61</f>
        <v>58.179999999999993</v>
      </c>
      <c r="J62" s="32">
        <f t="shared" ref="J62:L62" si="29">J51+J61</f>
        <v>450.97999999999996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54">
        <v>220</v>
      </c>
      <c r="G63" s="54">
        <v>6.18</v>
      </c>
      <c r="H63" s="54">
        <v>8.56</v>
      </c>
      <c r="I63" s="55">
        <v>42.92</v>
      </c>
      <c r="J63" s="40">
        <v>274.69</v>
      </c>
      <c r="K63" s="41">
        <v>181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200</v>
      </c>
      <c r="G65" s="53">
        <v>0.1</v>
      </c>
      <c r="H65" s="53">
        <v>0</v>
      </c>
      <c r="I65" s="56">
        <v>9.1</v>
      </c>
      <c r="J65" s="43">
        <v>35</v>
      </c>
      <c r="K65" s="44">
        <v>283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58</v>
      </c>
      <c r="F66" s="43">
        <v>70</v>
      </c>
      <c r="G66" s="43">
        <v>3.71</v>
      </c>
      <c r="H66" s="43">
        <v>1.25</v>
      </c>
      <c r="I66" s="43">
        <v>24.91</v>
      </c>
      <c r="J66" s="43">
        <v>123.3</v>
      </c>
      <c r="K66" s="44">
        <v>455.49200000000002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62</v>
      </c>
      <c r="E68" s="42" t="s">
        <v>59</v>
      </c>
      <c r="F68" s="43">
        <v>20</v>
      </c>
      <c r="G68" s="53">
        <v>1.05</v>
      </c>
      <c r="H68" s="53">
        <v>1.06</v>
      </c>
      <c r="I68" s="56">
        <v>0</v>
      </c>
      <c r="J68" s="43">
        <v>14</v>
      </c>
      <c r="K68" s="44">
        <v>490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11.04</v>
      </c>
      <c r="H70" s="19">
        <f t="shared" ref="H70" si="31">SUM(H63:H69)</f>
        <v>10.870000000000001</v>
      </c>
      <c r="I70" s="19">
        <f t="shared" ref="I70" si="32">SUM(I63:I69)</f>
        <v>76.930000000000007</v>
      </c>
      <c r="J70" s="19">
        <f t="shared" ref="J70:L70" si="33">SUM(J63:J69)</f>
        <v>446.99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510</v>
      </c>
      <c r="G81" s="32">
        <f t="shared" ref="G81" si="38">G70+G80</f>
        <v>11.04</v>
      </c>
      <c r="H81" s="32">
        <f t="shared" ref="H81" si="39">H70+H80</f>
        <v>10.870000000000001</v>
      </c>
      <c r="I81" s="32">
        <f t="shared" ref="I81" si="40">I70+I80</f>
        <v>76.930000000000007</v>
      </c>
      <c r="J81" s="32">
        <f t="shared" ref="J81:L81" si="41">J70+J80</f>
        <v>446.99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44</v>
      </c>
      <c r="F82" s="40">
        <v>280</v>
      </c>
      <c r="G82" s="54">
        <v>22.99</v>
      </c>
      <c r="H82" s="54">
        <v>39</v>
      </c>
      <c r="I82" s="55">
        <v>47.35</v>
      </c>
      <c r="J82" s="40">
        <v>636.41999999999996</v>
      </c>
      <c r="K82" s="41" t="s">
        <v>48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2" t="s">
        <v>49</v>
      </c>
      <c r="F84" s="53">
        <v>200</v>
      </c>
      <c r="G84" s="53">
        <v>0.2</v>
      </c>
      <c r="H84" s="53">
        <v>0</v>
      </c>
      <c r="I84" s="56">
        <v>19.8</v>
      </c>
      <c r="J84" s="53">
        <v>77</v>
      </c>
      <c r="K84" s="44">
        <v>296</v>
      </c>
      <c r="L84" s="43"/>
    </row>
    <row r="85" spans="1:12" ht="15" x14ac:dyDescent="0.25">
      <c r="A85" s="23"/>
      <c r="B85" s="15"/>
      <c r="C85" s="11"/>
      <c r="D85" s="7" t="s">
        <v>23</v>
      </c>
      <c r="E85" s="52" t="s">
        <v>46</v>
      </c>
      <c r="F85" s="43">
        <v>30</v>
      </c>
      <c r="G85" s="53">
        <v>1.98</v>
      </c>
      <c r="H85" s="53">
        <v>0.36</v>
      </c>
      <c r="I85" s="56">
        <v>10.02</v>
      </c>
      <c r="J85" s="43">
        <v>52.2</v>
      </c>
      <c r="K85" s="44">
        <v>458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25.169999999999998</v>
      </c>
      <c r="H89" s="19">
        <f t="shared" ref="H89" si="43">SUM(H82:H88)</f>
        <v>39.36</v>
      </c>
      <c r="I89" s="19">
        <f t="shared" ref="I89" si="44">SUM(I82:I88)</f>
        <v>77.17</v>
      </c>
      <c r="J89" s="19">
        <f t="shared" ref="J89:L89" si="45">SUM(J82:J88)</f>
        <v>765.62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510</v>
      </c>
      <c r="G100" s="32">
        <f t="shared" ref="G100" si="50">G89+G99</f>
        <v>25.169999999999998</v>
      </c>
      <c r="H100" s="32">
        <f t="shared" ref="H100" si="51">H89+H99</f>
        <v>39.36</v>
      </c>
      <c r="I100" s="32">
        <f t="shared" ref="I100" si="52">I89+I99</f>
        <v>77.17</v>
      </c>
      <c r="J100" s="32">
        <f t="shared" ref="J100:L100" si="53">J89+J99</f>
        <v>765.62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54">
        <v>270</v>
      </c>
      <c r="G101" s="54">
        <v>11.56</v>
      </c>
      <c r="H101" s="54">
        <v>25.4</v>
      </c>
      <c r="I101" s="55">
        <v>43.86</v>
      </c>
      <c r="J101" s="40">
        <v>452.12</v>
      </c>
      <c r="K101" s="41" t="s">
        <v>61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53">
        <v>0.2</v>
      </c>
      <c r="H103" s="53">
        <v>0.1</v>
      </c>
      <c r="I103" s="56">
        <v>17.2</v>
      </c>
      <c r="J103" s="43">
        <v>68</v>
      </c>
      <c r="K103" s="44">
        <v>295</v>
      </c>
      <c r="L103" s="43"/>
    </row>
    <row r="104" spans="1:12" ht="15" x14ac:dyDescent="0.25">
      <c r="A104" s="23"/>
      <c r="B104" s="15"/>
      <c r="C104" s="11"/>
      <c r="D104" s="7" t="s">
        <v>23</v>
      </c>
      <c r="E104" s="52" t="s">
        <v>46</v>
      </c>
      <c r="F104" s="53">
        <v>30</v>
      </c>
      <c r="G104" s="53">
        <v>1.98</v>
      </c>
      <c r="H104" s="53">
        <v>0.36</v>
      </c>
      <c r="I104" s="56">
        <v>10.02</v>
      </c>
      <c r="J104" s="53">
        <v>52.2</v>
      </c>
      <c r="K104" s="57">
        <v>458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13.74</v>
      </c>
      <c r="H108" s="19">
        <f t="shared" si="54"/>
        <v>25.86</v>
      </c>
      <c r="I108" s="19">
        <f t="shared" si="54"/>
        <v>71.08</v>
      </c>
      <c r="J108" s="19">
        <f t="shared" si="54"/>
        <v>572.32000000000005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500</v>
      </c>
      <c r="G119" s="32">
        <f t="shared" ref="G119" si="58">G108+G118</f>
        <v>13.74</v>
      </c>
      <c r="H119" s="32">
        <f t="shared" ref="H119" si="59">H108+H118</f>
        <v>25.86</v>
      </c>
      <c r="I119" s="32">
        <f t="shared" ref="I119" si="60">I108+I118</f>
        <v>71.08</v>
      </c>
      <c r="J119" s="32">
        <f t="shared" ref="J119:L119" si="61">J108+J118</f>
        <v>572.32000000000005</v>
      </c>
      <c r="K119" s="32"/>
      <c r="L119" s="32">
        <f t="shared" si="61"/>
        <v>0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55</v>
      </c>
      <c r="F120" s="40">
        <v>270</v>
      </c>
      <c r="G120" s="54">
        <v>19.12</v>
      </c>
      <c r="H120" s="54">
        <v>23.86</v>
      </c>
      <c r="I120" s="55">
        <v>51.21</v>
      </c>
      <c r="J120" s="40">
        <v>501.2</v>
      </c>
      <c r="K120" s="41">
        <v>129.21199999999999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2" t="s">
        <v>39</v>
      </c>
      <c r="F122" s="53">
        <v>200</v>
      </c>
      <c r="G122" s="53">
        <v>0.2</v>
      </c>
      <c r="H122" s="53">
        <v>0</v>
      </c>
      <c r="I122" s="56">
        <v>19.8</v>
      </c>
      <c r="J122" s="53">
        <v>77</v>
      </c>
      <c r="K122" s="44">
        <v>296</v>
      </c>
      <c r="L122" s="43"/>
    </row>
    <row r="123" spans="1:12" ht="15" x14ac:dyDescent="0.25">
      <c r="A123" s="14"/>
      <c r="B123" s="15"/>
      <c r="C123" s="11"/>
      <c r="D123" s="7" t="s">
        <v>23</v>
      </c>
      <c r="E123" s="52" t="s">
        <v>46</v>
      </c>
      <c r="F123" s="53">
        <v>30</v>
      </c>
      <c r="G123" s="53">
        <v>1.98</v>
      </c>
      <c r="H123" s="53">
        <v>0.36</v>
      </c>
      <c r="I123" s="56">
        <v>10.02</v>
      </c>
      <c r="J123" s="53">
        <v>52.2</v>
      </c>
      <c r="K123" s="44">
        <v>458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21.3</v>
      </c>
      <c r="H127" s="19">
        <f t="shared" si="62"/>
        <v>24.22</v>
      </c>
      <c r="I127" s="19">
        <f t="shared" si="62"/>
        <v>81.03</v>
      </c>
      <c r="J127" s="19">
        <f t="shared" si="62"/>
        <v>630.40000000000009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500</v>
      </c>
      <c r="G138" s="32">
        <f t="shared" ref="G138" si="66">G127+G137</f>
        <v>21.3</v>
      </c>
      <c r="H138" s="32">
        <f t="shared" ref="H138" si="67">H127+H137</f>
        <v>24.22</v>
      </c>
      <c r="I138" s="32">
        <f t="shared" ref="I138" si="68">I127+I137</f>
        <v>81.03</v>
      </c>
      <c r="J138" s="32">
        <f t="shared" ref="J138:L138" si="69">J127+J137</f>
        <v>630.40000000000009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54">
        <v>280</v>
      </c>
      <c r="G139" s="54">
        <v>16.78</v>
      </c>
      <c r="H139" s="54">
        <v>15.1</v>
      </c>
      <c r="I139" s="55">
        <v>38.86</v>
      </c>
      <c r="J139" s="54">
        <v>361.78</v>
      </c>
      <c r="K139" s="41">
        <v>83.138000000000005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53">
        <v>200</v>
      </c>
      <c r="G141" s="53">
        <v>0.1</v>
      </c>
      <c r="H141" s="53"/>
      <c r="I141" s="56">
        <v>9.3000000000000007</v>
      </c>
      <c r="J141" s="53">
        <v>37</v>
      </c>
      <c r="K141" s="44">
        <v>285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1.98</v>
      </c>
      <c r="H142" s="43">
        <v>0.36</v>
      </c>
      <c r="I142" s="43">
        <v>10.02</v>
      </c>
      <c r="J142" s="43">
        <v>52.2</v>
      </c>
      <c r="K142" s="44">
        <v>458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52"/>
      <c r="F144" s="5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18.860000000000003</v>
      </c>
      <c r="H146" s="19">
        <f t="shared" si="70"/>
        <v>15.459999999999999</v>
      </c>
      <c r="I146" s="19">
        <f t="shared" si="70"/>
        <v>58.179999999999993</v>
      </c>
      <c r="J146" s="19">
        <f t="shared" si="70"/>
        <v>450.97999999999996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510</v>
      </c>
      <c r="G157" s="32">
        <f t="shared" ref="G157" si="74">G146+G156</f>
        <v>18.860000000000003</v>
      </c>
      <c r="H157" s="32">
        <f t="shared" ref="H157" si="75">H146+H156</f>
        <v>15.459999999999999</v>
      </c>
      <c r="I157" s="32">
        <f t="shared" ref="I157" si="76">I146+I156</f>
        <v>58.179999999999993</v>
      </c>
      <c r="J157" s="32">
        <f t="shared" ref="J157:L157" si="77">J146+J156</f>
        <v>450.97999999999996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50</v>
      </c>
      <c r="F158" s="54">
        <v>220</v>
      </c>
      <c r="G158" s="54">
        <v>6.67</v>
      </c>
      <c r="H158" s="54">
        <v>9.0399999999999991</v>
      </c>
      <c r="I158" s="55">
        <v>35.090000000000003</v>
      </c>
      <c r="J158" s="40">
        <v>248.53</v>
      </c>
      <c r="K158" s="41">
        <v>196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2" t="s">
        <v>45</v>
      </c>
      <c r="F160" s="43">
        <v>200</v>
      </c>
      <c r="G160" s="53">
        <v>0.1</v>
      </c>
      <c r="H160" s="53">
        <v>0.1</v>
      </c>
      <c r="I160" s="56">
        <v>9.1</v>
      </c>
      <c r="J160" s="43">
        <v>35</v>
      </c>
      <c r="K160" s="44">
        <v>283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58</v>
      </c>
      <c r="F161" s="43">
        <v>70</v>
      </c>
      <c r="G161" s="43">
        <v>3.71</v>
      </c>
      <c r="H161" s="43">
        <v>1.25</v>
      </c>
      <c r="I161" s="43">
        <v>24.91</v>
      </c>
      <c r="J161" s="43">
        <v>123.3</v>
      </c>
      <c r="K161" s="44">
        <v>455.49200000000002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62</v>
      </c>
      <c r="E163" s="42" t="s">
        <v>59</v>
      </c>
      <c r="F163" s="43">
        <v>20</v>
      </c>
      <c r="G163" s="53">
        <v>1.05</v>
      </c>
      <c r="H163" s="53">
        <v>1.06</v>
      </c>
      <c r="I163" s="56">
        <v>0</v>
      </c>
      <c r="J163" s="43">
        <v>14</v>
      </c>
      <c r="K163" s="44">
        <v>490</v>
      </c>
      <c r="L163" s="43"/>
    </row>
    <row r="164" spans="1:12" ht="15.75" thickBot="1" x14ac:dyDescent="0.3">
      <c r="A164" s="23"/>
      <c r="B164" s="15"/>
      <c r="C164" s="11"/>
      <c r="D164" s="58"/>
      <c r="E164" s="59"/>
      <c r="F164" s="60"/>
      <c r="G164" s="60"/>
      <c r="H164" s="60"/>
      <c r="I164" s="61"/>
      <c r="J164" s="60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11.530000000000001</v>
      </c>
      <c r="H165" s="19">
        <f t="shared" si="78"/>
        <v>11.45</v>
      </c>
      <c r="I165" s="19">
        <f t="shared" si="78"/>
        <v>69.100000000000009</v>
      </c>
      <c r="J165" s="19">
        <f t="shared" si="78"/>
        <v>420.83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510</v>
      </c>
      <c r="G176" s="32">
        <f t="shared" ref="G176" si="82">G165+G175</f>
        <v>11.530000000000001</v>
      </c>
      <c r="H176" s="32">
        <f t="shared" ref="H176" si="83">H165+H175</f>
        <v>11.45</v>
      </c>
      <c r="I176" s="32">
        <f t="shared" ref="I176" si="84">I165+I175</f>
        <v>69.100000000000009</v>
      </c>
      <c r="J176" s="32">
        <f t="shared" ref="J176:L176" si="85">J165+J175</f>
        <v>420.83</v>
      </c>
      <c r="K176" s="32"/>
      <c r="L176" s="32">
        <f t="shared" si="85"/>
        <v>0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63</v>
      </c>
      <c r="F177" s="40">
        <v>300</v>
      </c>
      <c r="G177" s="54">
        <v>18.239999999999998</v>
      </c>
      <c r="H177" s="54">
        <v>26.21</v>
      </c>
      <c r="I177" s="55">
        <v>51.24</v>
      </c>
      <c r="J177" s="40">
        <v>516.26</v>
      </c>
      <c r="K177" s="41" t="s">
        <v>64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2" t="s">
        <v>49</v>
      </c>
      <c r="F179" s="53">
        <v>200</v>
      </c>
      <c r="G179" s="53">
        <v>0.2</v>
      </c>
      <c r="H179" s="53">
        <v>0</v>
      </c>
      <c r="I179" s="56">
        <v>19.8</v>
      </c>
      <c r="J179" s="53">
        <v>77</v>
      </c>
      <c r="K179" s="44">
        <v>296</v>
      </c>
      <c r="L179" s="43"/>
    </row>
    <row r="180" spans="1:12" ht="15" x14ac:dyDescent="0.25">
      <c r="A180" s="23"/>
      <c r="B180" s="15"/>
      <c r="C180" s="11"/>
      <c r="D180" s="7" t="s">
        <v>23</v>
      </c>
      <c r="E180" s="52" t="s">
        <v>46</v>
      </c>
      <c r="F180" s="43">
        <v>30</v>
      </c>
      <c r="G180" s="53">
        <v>1.98</v>
      </c>
      <c r="H180" s="53">
        <v>0.36</v>
      </c>
      <c r="I180" s="56">
        <v>10.02</v>
      </c>
      <c r="J180" s="43">
        <v>52.2</v>
      </c>
      <c r="K180" s="44">
        <v>458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20.419999999999998</v>
      </c>
      <c r="H184" s="19">
        <f t="shared" si="86"/>
        <v>26.57</v>
      </c>
      <c r="I184" s="19">
        <f t="shared" si="86"/>
        <v>81.06</v>
      </c>
      <c r="J184" s="19">
        <f t="shared" si="86"/>
        <v>645.46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530</v>
      </c>
      <c r="G195" s="32">
        <f t="shared" ref="G195" si="90">G184+G194</f>
        <v>20.419999999999998</v>
      </c>
      <c r="H195" s="32">
        <f t="shared" ref="H195" si="91">H184+H194</f>
        <v>26.57</v>
      </c>
      <c r="I195" s="32">
        <f t="shared" ref="I195" si="92">I184+I194</f>
        <v>81.06</v>
      </c>
      <c r="J195" s="32">
        <f t="shared" ref="J195:L195" si="93">J184+J194</f>
        <v>645.46</v>
      </c>
      <c r="K195" s="32"/>
      <c r="L195" s="32">
        <f t="shared" si="93"/>
        <v>0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17.595999999999997</v>
      </c>
      <c r="H196" s="34">
        <f t="shared" si="94"/>
        <v>21.933</v>
      </c>
      <c r="I196" s="34">
        <f t="shared" si="94"/>
        <v>72.483999999999995</v>
      </c>
      <c r="J196" s="34">
        <f t="shared" si="94"/>
        <v>558.63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dcterms:created xsi:type="dcterms:W3CDTF">2022-05-16T14:23:56Z</dcterms:created>
  <dcterms:modified xsi:type="dcterms:W3CDTF">2023-11-28T11:28:50Z</dcterms:modified>
</cp:coreProperties>
</file>