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-Pc\Desktop\Секретарь\Питание\food\24-25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62" i="1" l="1"/>
  <c r="I195" i="1"/>
  <c r="L100" i="1"/>
  <c r="L196" i="1" s="1"/>
  <c r="G176" i="1"/>
  <c r="I81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<sst xmlns="http://schemas.openxmlformats.org/spreadsheetml/2006/main" count="225" uniqueCount="63">
  <si>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</si>
  <si>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</si>
  <si>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</si>
  <si>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</si>
  <si>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</si>
  <si>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</si>
  <si>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</si>
  <si>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</si>
  <si>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</si>
  <si>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</si>
  <si>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</si>
  <si>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</si>
  <si>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</si>
  <si>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</si>
  <si>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</si>
  <si>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</si>
  <si>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</si>
  <si>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</si>
  <si>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</si>
  <si>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</si>
  <si>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</si>
  <si>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</si>
  <si>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</si>
  <si>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</si>
  <si>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</si>
  <si>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</si>
  <si>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</si>
  <si>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</si>
  <si>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</si>
  <si>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</si>
  <si>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</si>
  <si>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</si>
  <si>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</si>
  <si>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</si>
  <si>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</si>
  <si>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</si>
  <si>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</si>
  <si>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</si>
  <si>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</si>
  <si>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плодов (с яблоками или грушей)</t>
  </si>
  <si>
    <t>Хлеб ржаной</t>
  </si>
  <si>
    <t>Чай с лимоном и сахаром</t>
  </si>
  <si>
    <t>Чай с сахаром</t>
  </si>
  <si>
    <t>Хлеб ржанной</t>
  </si>
  <si>
    <t>МОКУ СОШ п.Торфяной</t>
  </si>
  <si>
    <t>Директор школы</t>
  </si>
  <si>
    <t>Исупова Елена Викторовна</t>
  </si>
  <si>
    <t>нарезка</t>
  </si>
  <si>
    <t>Котлеты рубленные из птицы+макаронные изделия отварные</t>
  </si>
  <si>
    <t>Чай с лимоном сахаром</t>
  </si>
  <si>
    <t>Гуляш 50/50+каша гречневая рассыпчатая</t>
  </si>
  <si>
    <t>119,138,236</t>
  </si>
  <si>
    <t>Голубцы ленивые+картофельное пюре+соус сметанный с томатом</t>
  </si>
  <si>
    <t>Батон</t>
  </si>
  <si>
    <t>Каша рисовая молочная вязкая+бутерброд с сыром</t>
  </si>
  <si>
    <t>Фрикадельки мясные+макаронные изделия отварные+соус томатный</t>
  </si>
  <si>
    <t>103,212,22</t>
  </si>
  <si>
    <t>Каша молочная "Дружба"+бутерброд с сыром</t>
  </si>
  <si>
    <t>Котлеты рубленные из птицы+картофельное пюре</t>
  </si>
  <si>
    <t>Жаркое по-домашнему+бутерброд с повидлом</t>
  </si>
  <si>
    <t>Фрикадельки мясные+каша рисовая рассыпчатая+соус томатный</t>
  </si>
  <si>
    <t>103,177,234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</si>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</sst>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6" zoomScaleNormal="100" zoomScaleSheetLayoutView="86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I71" sqref="I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44</v>
      </c>
      <c r="D1" s="63"/>
      <c r="E1" s="63"/>
      <c r="F1" s="12" t="s">
        <v>16</v>
      </c>
      <c r="G1" s="2" t="s">
        <v>17</v>
      </c>
      <c r="H1" s="64" t="s">
        <v>45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55</v>
      </c>
      <c r="F6" s="40">
        <v>300</v>
      </c>
      <c r="G6" s="40">
        <v>15.47</v>
      </c>
      <c r="H6" s="40">
        <v>27.2</v>
      </c>
      <c r="I6" s="40">
        <v>45.57</v>
      </c>
      <c r="J6" s="40">
        <v>491.16</v>
      </c>
      <c r="K6" s="41" t="s">
        <v>56</v>
      </c>
      <c r="L6" s="40"/>
    </row>
    <row r="7" spans="1:12" ht="15" x14ac:dyDescent="0.2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9.1</v>
      </c>
      <c r="J8" s="43">
        <v>35</v>
      </c>
      <c r="K8" s="44">
        <v>283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1.98</v>
      </c>
      <c r="H9" s="43">
        <v>0.36</v>
      </c>
      <c r="I9" s="43">
        <v>10.02</v>
      </c>
      <c r="J9" s="43">
        <v>52.2</v>
      </c>
      <c r="K9" s="44">
        <v>458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52"/>
      <c r="F11" s="5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17.55</v>
      </c>
      <c r="H13" s="19">
        <f t="shared" si="0"/>
        <v>27.56</v>
      </c>
      <c r="I13" s="19">
        <f t="shared" si="0"/>
        <v>64.69</v>
      </c>
      <c r="J13" s="19">
        <f t="shared" si="0"/>
        <v>578.36000000000013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530</v>
      </c>
      <c r="G24" s="32">
        <f t="shared" ref="G24:J24" si="4">G13+G23</f>
        <v>17.55</v>
      </c>
      <c r="H24" s="32">
        <f t="shared" si="4"/>
        <v>27.56</v>
      </c>
      <c r="I24" s="32">
        <f t="shared" si="4"/>
        <v>64.69</v>
      </c>
      <c r="J24" s="32">
        <f t="shared" si="4"/>
        <v>578.36000000000013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57</v>
      </c>
      <c r="F25" s="40">
        <v>270</v>
      </c>
      <c r="G25" s="54">
        <v>13.01</v>
      </c>
      <c r="H25" s="54">
        <v>12.47</v>
      </c>
      <c r="I25" s="55">
        <v>57.24</v>
      </c>
      <c r="J25" s="40">
        <v>393.08</v>
      </c>
      <c r="K25" s="41">
        <v>196.3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41</v>
      </c>
      <c r="F27" s="43">
        <v>200</v>
      </c>
      <c r="G27" s="53">
        <v>0.1</v>
      </c>
      <c r="H27" s="53">
        <v>0</v>
      </c>
      <c r="I27" s="56">
        <v>9.3000000000000007</v>
      </c>
      <c r="J27" s="43">
        <v>37</v>
      </c>
      <c r="K27" s="44">
        <v>285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3.75</v>
      </c>
      <c r="H28" s="43">
        <v>1.45</v>
      </c>
      <c r="I28" s="43">
        <v>25.7</v>
      </c>
      <c r="J28" s="43">
        <v>131</v>
      </c>
      <c r="K28" s="44">
        <v>455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16.86</v>
      </c>
      <c r="H32" s="19">
        <f t="shared" ref="H32" si="7">SUM(H25:H31)</f>
        <v>13.92</v>
      </c>
      <c r="I32" s="19">
        <f t="shared" ref="I32" si="8">SUM(I25:I31)</f>
        <v>92.240000000000009</v>
      </c>
      <c r="J32" s="19">
        <f t="shared" ref="J32:L32" si="9">SUM(J25:J31)</f>
        <v>561.07999999999993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520</v>
      </c>
      <c r="G43" s="32">
        <f t="shared" ref="G43" si="14">G32+G42</f>
        <v>16.86</v>
      </c>
      <c r="H43" s="32">
        <f t="shared" ref="H43" si="15">H32+H42</f>
        <v>13.92</v>
      </c>
      <c r="I43" s="32">
        <f t="shared" ref="I43" si="16">I32+I42</f>
        <v>92.240000000000009</v>
      </c>
      <c r="J43" s="32">
        <f t="shared" ref="J43:L43" si="17">J32+J42</f>
        <v>561.07999999999993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54">
        <v>270</v>
      </c>
      <c r="G44" s="54">
        <v>16.46</v>
      </c>
      <c r="H44" s="54">
        <v>20.75</v>
      </c>
      <c r="I44" s="55">
        <v>31.1</v>
      </c>
      <c r="J44" s="40">
        <v>378.1</v>
      </c>
      <c r="K44" s="41">
        <v>129.13800000000001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53">
        <v>0.2</v>
      </c>
      <c r="H46" s="53">
        <v>0.1</v>
      </c>
      <c r="I46" s="56">
        <v>17.2</v>
      </c>
      <c r="J46" s="43">
        <v>68</v>
      </c>
      <c r="K46" s="44">
        <v>295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43</v>
      </c>
      <c r="F47" s="53">
        <v>30</v>
      </c>
      <c r="G47" s="53">
        <v>1.98</v>
      </c>
      <c r="H47" s="53">
        <v>0.36</v>
      </c>
      <c r="I47" s="56">
        <v>10.02</v>
      </c>
      <c r="J47" s="53">
        <v>52.2</v>
      </c>
      <c r="K47" s="44">
        <v>458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7"/>
      <c r="E49" s="42"/>
      <c r="F49" s="43"/>
      <c r="G49" s="53"/>
      <c r="H49" s="53"/>
      <c r="I49" s="56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18.64</v>
      </c>
      <c r="H51" s="19">
        <f t="shared" ref="H51" si="19">SUM(H44:H50)</f>
        <v>21.21</v>
      </c>
      <c r="I51" s="19">
        <f t="shared" ref="I51" si="20">SUM(I44:I50)</f>
        <v>58.319999999999993</v>
      </c>
      <c r="J51" s="19">
        <f t="shared" ref="J51:L51" si="21">SUM(J44:J50)</f>
        <v>498.3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500</v>
      </c>
      <c r="G62" s="32">
        <f t="shared" ref="G62" si="26">G51+G61</f>
        <v>18.64</v>
      </c>
      <c r="H62" s="32">
        <f t="shared" ref="H62" si="27">H51+H61</f>
        <v>21.21</v>
      </c>
      <c r="I62" s="32">
        <f t="shared" ref="I62" si="28">I51+I61</f>
        <v>58.319999999999993</v>
      </c>
      <c r="J62" s="32">
        <f t="shared" ref="J62:L62" si="29">J51+J61</f>
        <v>498.3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54">
        <v>280</v>
      </c>
      <c r="G63" s="54">
        <v>22.99</v>
      </c>
      <c r="H63" s="54">
        <v>39</v>
      </c>
      <c r="I63" s="55">
        <v>47.35</v>
      </c>
      <c r="J63" s="40">
        <v>636.4</v>
      </c>
      <c r="K63" s="41">
        <v>95.173000000000002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62</v>
      </c>
      <c r="F65" s="43">
        <v>200</v>
      </c>
      <c r="G65" s="53">
        <v>0.2</v>
      </c>
      <c r="H65" s="53">
        <v>0.2</v>
      </c>
      <c r="I65" s="56">
        <v>22.8</v>
      </c>
      <c r="J65" s="43">
        <v>92</v>
      </c>
      <c r="K65" s="44">
        <v>291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43</v>
      </c>
      <c r="F66" s="53">
        <v>30</v>
      </c>
      <c r="G66" s="53">
        <v>1.98</v>
      </c>
      <c r="H66" s="53">
        <v>0.36</v>
      </c>
      <c r="I66" s="56">
        <v>10.02</v>
      </c>
      <c r="J66" s="53">
        <v>52.2</v>
      </c>
      <c r="K66" s="44">
        <v>458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47</v>
      </c>
      <c r="E68" s="42"/>
      <c r="F68" s="43"/>
      <c r="G68" s="53"/>
      <c r="H68" s="53"/>
      <c r="I68" s="56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25.169999999999998</v>
      </c>
      <c r="H70" s="19">
        <f t="shared" ref="H70" si="31">SUM(H63:H69)</f>
        <v>39.56</v>
      </c>
      <c r="I70" s="19">
        <f t="shared" ref="I70" si="32">SUM(I63:I69)</f>
        <v>80.17</v>
      </c>
      <c r="J70" s="19">
        <f t="shared" ref="J70:L70" si="33">SUM(J63:J69)</f>
        <v>780.6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510</v>
      </c>
      <c r="G81" s="32">
        <f t="shared" ref="G81" si="38">G70+G80</f>
        <v>25.169999999999998</v>
      </c>
      <c r="H81" s="32">
        <f t="shared" ref="H81" si="39">H70+H80</f>
        <v>39.56</v>
      </c>
      <c r="I81" s="32">
        <f t="shared" ref="I81" si="40">I70+I80</f>
        <v>80.17</v>
      </c>
      <c r="J81" s="32">
        <f t="shared" ref="J81:L81" si="41">J70+J80</f>
        <v>780.6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270</v>
      </c>
      <c r="G82" s="54">
        <v>23.11</v>
      </c>
      <c r="H82" s="54">
        <v>22.62</v>
      </c>
      <c r="I82" s="55">
        <v>33.64</v>
      </c>
      <c r="J82" s="40">
        <v>432.9</v>
      </c>
      <c r="K82" s="41">
        <v>97.4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53">
        <v>0.1</v>
      </c>
      <c r="H84" s="53">
        <v>0</v>
      </c>
      <c r="I84" s="56">
        <v>9.1</v>
      </c>
      <c r="J84" s="43">
        <v>35</v>
      </c>
      <c r="K84" s="44">
        <v>283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43</v>
      </c>
      <c r="F85" s="53">
        <v>30</v>
      </c>
      <c r="G85" s="53">
        <v>1.98</v>
      </c>
      <c r="H85" s="53">
        <v>0.36</v>
      </c>
      <c r="I85" s="56">
        <v>10.02</v>
      </c>
      <c r="J85" s="53">
        <v>52.2</v>
      </c>
      <c r="K85" s="44">
        <v>458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25.19</v>
      </c>
      <c r="H89" s="19">
        <f t="shared" ref="H89" si="43">SUM(H82:H88)</f>
        <v>22.98</v>
      </c>
      <c r="I89" s="19">
        <f t="shared" ref="I89" si="44">SUM(I82:I88)</f>
        <v>52.760000000000005</v>
      </c>
      <c r="J89" s="19">
        <f t="shared" ref="J89:L89" si="45">SUM(J82:J88)</f>
        <v>520.1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500</v>
      </c>
      <c r="G100" s="32">
        <f t="shared" ref="G100" si="50">G89+G99</f>
        <v>25.19</v>
      </c>
      <c r="H100" s="32">
        <f t="shared" ref="H100" si="51">H89+H99</f>
        <v>22.98</v>
      </c>
      <c r="I100" s="32">
        <f t="shared" ref="I100" si="52">I89+I99</f>
        <v>52.760000000000005</v>
      </c>
      <c r="J100" s="32">
        <f t="shared" ref="J100:L100" si="53">J89+J99</f>
        <v>520.1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60</v>
      </c>
      <c r="F101" s="40">
        <v>270</v>
      </c>
      <c r="G101" s="40">
        <v>12.79</v>
      </c>
      <c r="H101" s="40">
        <v>24.52</v>
      </c>
      <c r="I101" s="40">
        <v>46.18</v>
      </c>
      <c r="J101" s="40">
        <v>454.8</v>
      </c>
      <c r="K101" s="41" t="s">
        <v>61</v>
      </c>
      <c r="L101" s="40"/>
    </row>
    <row r="102" spans="1:12" ht="15" x14ac:dyDescent="0.25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53">
        <v>0.1</v>
      </c>
      <c r="H103" s="53">
        <v>0</v>
      </c>
      <c r="I103" s="56">
        <v>9.3000000000000007</v>
      </c>
      <c r="J103" s="43">
        <v>37</v>
      </c>
      <c r="K103" s="44">
        <v>285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43</v>
      </c>
      <c r="F104" s="53">
        <v>30</v>
      </c>
      <c r="G104" s="53">
        <v>1.98</v>
      </c>
      <c r="H104" s="53">
        <v>0.36</v>
      </c>
      <c r="I104" s="56">
        <v>10.02</v>
      </c>
      <c r="J104" s="53">
        <v>52.2</v>
      </c>
      <c r="K104" s="44">
        <v>458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14.87</v>
      </c>
      <c r="H108" s="19">
        <f t="shared" si="54"/>
        <v>24.88</v>
      </c>
      <c r="I108" s="19">
        <f t="shared" si="54"/>
        <v>65.5</v>
      </c>
      <c r="J108" s="19">
        <f t="shared" si="54"/>
        <v>544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14.87</v>
      </c>
      <c r="H119" s="32">
        <f t="shared" ref="H119" si="59">H108+H118</f>
        <v>24.88</v>
      </c>
      <c r="I119" s="32">
        <f t="shared" ref="I119" si="60">I108+I118</f>
        <v>65.5</v>
      </c>
      <c r="J119" s="32">
        <f t="shared" ref="J119:L119" si="61">J108+J118</f>
        <v>544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54">
        <v>300</v>
      </c>
      <c r="G120" s="54">
        <v>11.02</v>
      </c>
      <c r="H120" s="54">
        <v>20.45</v>
      </c>
      <c r="I120" s="55">
        <v>31.65</v>
      </c>
      <c r="J120" s="40">
        <v>356.37</v>
      </c>
      <c r="K120" s="41" t="s">
        <v>51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53">
        <v>0.2</v>
      </c>
      <c r="H122" s="53">
        <v>0.1</v>
      </c>
      <c r="I122" s="56">
        <v>17.2</v>
      </c>
      <c r="J122" s="43">
        <v>68</v>
      </c>
      <c r="K122" s="44">
        <v>295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43</v>
      </c>
      <c r="F123" s="53">
        <v>30</v>
      </c>
      <c r="G123" s="53">
        <v>1.98</v>
      </c>
      <c r="H123" s="53">
        <v>0.36</v>
      </c>
      <c r="I123" s="56">
        <v>10.02</v>
      </c>
      <c r="J123" s="53">
        <v>52.2</v>
      </c>
      <c r="K123" s="44">
        <v>458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13.2</v>
      </c>
      <c r="H127" s="19">
        <f t="shared" si="62"/>
        <v>20.91</v>
      </c>
      <c r="I127" s="19">
        <f t="shared" si="62"/>
        <v>58.86999999999999</v>
      </c>
      <c r="J127" s="19">
        <f t="shared" si="62"/>
        <v>476.57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530</v>
      </c>
      <c r="G138" s="32">
        <f t="shared" ref="G138" si="66">G127+G137</f>
        <v>13.2</v>
      </c>
      <c r="H138" s="32">
        <f t="shared" ref="H138" si="67">H127+H137</f>
        <v>20.91</v>
      </c>
      <c r="I138" s="32">
        <f t="shared" ref="I138" si="68">I127+I137</f>
        <v>58.86999999999999</v>
      </c>
      <c r="J138" s="32">
        <f t="shared" ref="J138:L138" si="69">J127+J137</f>
        <v>476.57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54">
        <v>270</v>
      </c>
      <c r="G139" s="54">
        <v>19.14</v>
      </c>
      <c r="H139" s="54">
        <v>20.54</v>
      </c>
      <c r="I139" s="55">
        <v>45.76</v>
      </c>
      <c r="J139" s="40">
        <v>445</v>
      </c>
      <c r="K139" s="41">
        <v>129.21199999999999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62</v>
      </c>
      <c r="F141" s="43">
        <v>200</v>
      </c>
      <c r="G141" s="53">
        <v>0.2</v>
      </c>
      <c r="H141" s="53">
        <v>0.2</v>
      </c>
      <c r="I141" s="56">
        <v>22.8</v>
      </c>
      <c r="J141" s="43">
        <v>92</v>
      </c>
      <c r="K141" s="44">
        <v>291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43</v>
      </c>
      <c r="F142" s="53">
        <v>30</v>
      </c>
      <c r="G142" s="53">
        <v>1.98</v>
      </c>
      <c r="H142" s="53">
        <v>0.36</v>
      </c>
      <c r="I142" s="56">
        <v>10.02</v>
      </c>
      <c r="J142" s="53">
        <v>52.2</v>
      </c>
      <c r="K142" s="44">
        <v>458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7" t="s">
        <v>47</v>
      </c>
      <c r="E144" s="42"/>
      <c r="F144" s="43"/>
      <c r="G144" s="53"/>
      <c r="H144" s="53"/>
      <c r="I144" s="56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21.32</v>
      </c>
      <c r="H146" s="19">
        <f t="shared" si="70"/>
        <v>21.099999999999998</v>
      </c>
      <c r="I146" s="19">
        <f t="shared" si="70"/>
        <v>78.58</v>
      </c>
      <c r="J146" s="19">
        <f t="shared" si="70"/>
        <v>589.20000000000005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500</v>
      </c>
      <c r="G157" s="32">
        <f t="shared" ref="G157" si="74">G146+G156</f>
        <v>21.32</v>
      </c>
      <c r="H157" s="32">
        <f t="shared" ref="H157" si="75">H146+H156</f>
        <v>21.099999999999998</v>
      </c>
      <c r="I157" s="32">
        <f t="shared" ref="I157" si="76">I146+I156</f>
        <v>78.58</v>
      </c>
      <c r="J157" s="32">
        <f t="shared" ref="J157:L157" si="77">J146+J156</f>
        <v>589.20000000000005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54">
        <v>270</v>
      </c>
      <c r="G158" s="54">
        <v>12.24</v>
      </c>
      <c r="H158" s="54">
        <v>12.96</v>
      </c>
      <c r="I158" s="55">
        <v>62.63</v>
      </c>
      <c r="J158" s="40">
        <v>417.39</v>
      </c>
      <c r="K158" s="41">
        <v>181.3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53">
        <v>0.1</v>
      </c>
      <c r="H160" s="53">
        <v>0</v>
      </c>
      <c r="I160" s="56">
        <v>9.1</v>
      </c>
      <c r="J160" s="43">
        <v>35</v>
      </c>
      <c r="K160" s="44">
        <v>283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3.75</v>
      </c>
      <c r="H161" s="43">
        <v>1.45</v>
      </c>
      <c r="I161" s="43">
        <v>25.7</v>
      </c>
      <c r="J161" s="43">
        <v>131</v>
      </c>
      <c r="K161" s="44">
        <v>455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7" t="s">
        <v>47</v>
      </c>
      <c r="E163" s="42"/>
      <c r="F163" s="43"/>
      <c r="G163" s="53"/>
      <c r="H163" s="53"/>
      <c r="I163" s="56"/>
      <c r="J163" s="43"/>
      <c r="K163" s="44"/>
      <c r="L163" s="43"/>
    </row>
    <row r="164" spans="1:12" ht="15.75" thickBot="1" x14ac:dyDescent="0.3">
      <c r="A164" s="23"/>
      <c r="B164" s="15"/>
      <c r="C164" s="11"/>
      <c r="D164" s="58"/>
      <c r="E164" s="59"/>
      <c r="F164" s="60"/>
      <c r="G164" s="60"/>
      <c r="H164" s="60"/>
      <c r="I164" s="61"/>
      <c r="J164" s="60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16.09</v>
      </c>
      <c r="H165" s="19">
        <f t="shared" si="78"/>
        <v>14.41</v>
      </c>
      <c r="I165" s="19">
        <f t="shared" si="78"/>
        <v>97.43</v>
      </c>
      <c r="J165" s="19">
        <f t="shared" si="78"/>
        <v>583.39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520</v>
      </c>
      <c r="G176" s="32">
        <f t="shared" ref="G176" si="82">G165+G175</f>
        <v>16.09</v>
      </c>
      <c r="H176" s="32">
        <f t="shared" ref="H176" si="83">H165+H175</f>
        <v>14.41</v>
      </c>
      <c r="I176" s="32">
        <f t="shared" ref="I176" si="84">I165+I175</f>
        <v>97.43</v>
      </c>
      <c r="J176" s="32">
        <f t="shared" ref="J176:L176" si="85">J165+J175</f>
        <v>583.39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54">
        <v>280</v>
      </c>
      <c r="G177" s="54">
        <v>22.99</v>
      </c>
      <c r="H177" s="54">
        <v>39</v>
      </c>
      <c r="I177" s="55">
        <v>47.35</v>
      </c>
      <c r="J177" s="40">
        <v>636.4</v>
      </c>
      <c r="K177" s="41">
        <v>95.173000000000002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53">
        <v>0.1</v>
      </c>
      <c r="H179" s="53">
        <v>0</v>
      </c>
      <c r="I179" s="56">
        <v>9.3000000000000007</v>
      </c>
      <c r="J179" s="43">
        <v>37</v>
      </c>
      <c r="K179" s="44">
        <v>285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2" t="s">
        <v>43</v>
      </c>
      <c r="F180" s="53">
        <v>30</v>
      </c>
      <c r="G180" s="53">
        <v>1.98</v>
      </c>
      <c r="H180" s="53">
        <v>0.36</v>
      </c>
      <c r="I180" s="56">
        <v>10.02</v>
      </c>
      <c r="J180" s="53">
        <v>52.2</v>
      </c>
      <c r="K180" s="44">
        <v>458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25.07</v>
      </c>
      <c r="H184" s="19">
        <f t="shared" si="86"/>
        <v>39.36</v>
      </c>
      <c r="I184" s="19">
        <f t="shared" si="86"/>
        <v>66.67</v>
      </c>
      <c r="J184" s="19">
        <f t="shared" si="86"/>
        <v>725.6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510</v>
      </c>
      <c r="G195" s="32">
        <f t="shared" ref="G195" si="90">G184+G194</f>
        <v>25.07</v>
      </c>
      <c r="H195" s="32">
        <f t="shared" ref="H195" si="91">H184+H194</f>
        <v>39.36</v>
      </c>
      <c r="I195" s="32">
        <f t="shared" ref="I195" si="92">I184+I194</f>
        <v>66.67</v>
      </c>
      <c r="J195" s="32">
        <f t="shared" ref="J195:L195" si="93">J184+J194</f>
        <v>725.6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19.395999999999997</v>
      </c>
      <c r="H196" s="34">
        <f t="shared" si="94"/>
        <v>24.588999999999999</v>
      </c>
      <c r="I196" s="34">
        <f t="shared" si="94"/>
        <v>71.522999999999996</v>
      </c>
      <c r="J196" s="34">
        <f t="shared" si="94"/>
        <v>585.72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11811023622047245" top="0.15748031496062992" bottom="0.15748031496062992" header="0" footer="0"/>
  <pageSetup paperSize="9" scale="61" orientation="portrait" r:id="rId1"/>
  <rowBreaks count="2" manualBreakCount="2">
    <brk id="8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Secret-Pc</cp:lastModifiedBy>
  <cp:lastPrinted>2025-04-07T07:57:59Z</cp:lastPrinted>
  <dcterms:created xsi:type="dcterms:W3CDTF">2022-05-16T14:23:56Z</dcterms:created>
  <dcterms:modified xsi:type="dcterms:W3CDTF">2025-05-14T05:04:09Z</dcterms:modified>
</cp:coreProperties>
</file>